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Asztal\Asztal\TOP Élhető\"/>
    </mc:Choice>
  </mc:AlternateContent>
  <xr:revisionPtr revIDLastSave="0" documentId="13_ncr:1_{2425865A-2674-4AA7-A0D7-DE915DFAC9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J4" i="1"/>
  <c r="L4" i="1" s="1"/>
  <c r="N4" i="1" s="1"/>
  <c r="K4" i="1"/>
  <c r="M4" i="1" s="1"/>
  <c r="O4" i="1" s="1"/>
  <c r="J5" i="1"/>
  <c r="L5" i="1" s="1"/>
  <c r="N5" i="1" s="1"/>
  <c r="K5" i="1"/>
  <c r="M5" i="1" s="1"/>
  <c r="O5" i="1" s="1"/>
  <c r="J6" i="1"/>
  <c r="L6" i="1" s="1"/>
  <c r="N6" i="1" s="1"/>
  <c r="K6" i="1"/>
  <c r="M6" i="1" s="1"/>
  <c r="O6" i="1" s="1"/>
  <c r="J7" i="1"/>
  <c r="L7" i="1" s="1"/>
  <c r="N7" i="1" s="1"/>
  <c r="K7" i="1"/>
  <c r="M7" i="1" s="1"/>
  <c r="O7" i="1" s="1"/>
  <c r="J8" i="1"/>
  <c r="L8" i="1" s="1"/>
  <c r="N8" i="1" s="1"/>
  <c r="K8" i="1"/>
  <c r="M8" i="1" s="1"/>
  <c r="O8" i="1" s="1"/>
  <c r="J9" i="1"/>
  <c r="L9" i="1" s="1"/>
  <c r="N9" i="1" s="1"/>
  <c r="K9" i="1"/>
  <c r="M9" i="1" s="1"/>
  <c r="O9" i="1" s="1"/>
  <c r="J10" i="1"/>
  <c r="L10" i="1" s="1"/>
  <c r="N10" i="1" s="1"/>
  <c r="K10" i="1"/>
  <c r="M10" i="1" s="1"/>
  <c r="O10" i="1" s="1"/>
  <c r="J11" i="1"/>
  <c r="L11" i="1" s="1"/>
  <c r="N11" i="1" s="1"/>
  <c r="K11" i="1"/>
  <c r="M11" i="1" s="1"/>
  <c r="O11" i="1" s="1"/>
  <c r="J12" i="1"/>
  <c r="L12" i="1" s="1"/>
  <c r="N12" i="1" s="1"/>
  <c r="K12" i="1"/>
  <c r="M12" i="1" s="1"/>
  <c r="O12" i="1" s="1"/>
  <c r="J13" i="1"/>
  <c r="L13" i="1" s="1"/>
  <c r="N13" i="1" s="1"/>
  <c r="K13" i="1"/>
  <c r="M13" i="1" s="1"/>
  <c r="O13" i="1" s="1"/>
  <c r="J14" i="1"/>
  <c r="L14" i="1" s="1"/>
  <c r="N14" i="1" s="1"/>
  <c r="K14" i="1"/>
  <c r="M14" i="1" s="1"/>
  <c r="O14" i="1" s="1"/>
  <c r="J15" i="1"/>
  <c r="L15" i="1" s="1"/>
  <c r="N15" i="1" s="1"/>
  <c r="K15" i="1"/>
  <c r="M15" i="1" s="1"/>
  <c r="O15" i="1" s="1"/>
  <c r="J16" i="1"/>
  <c r="L16" i="1" s="1"/>
  <c r="N16" i="1" s="1"/>
  <c r="K16" i="1"/>
  <c r="M16" i="1" s="1"/>
  <c r="O16" i="1" s="1"/>
  <c r="J17" i="1"/>
  <c r="L17" i="1" s="1"/>
  <c r="N17" i="1" s="1"/>
  <c r="K17" i="1"/>
  <c r="M17" i="1" s="1"/>
  <c r="O17" i="1" s="1"/>
  <c r="J18" i="1"/>
  <c r="L18" i="1" s="1"/>
  <c r="N18" i="1" s="1"/>
  <c r="K18" i="1"/>
  <c r="M18" i="1" s="1"/>
  <c r="O18" i="1" s="1"/>
  <c r="J19" i="1"/>
  <c r="L19" i="1" s="1"/>
  <c r="N19" i="1" s="1"/>
  <c r="K19" i="1"/>
  <c r="M19" i="1" s="1"/>
  <c r="O19" i="1" s="1"/>
  <c r="J20" i="1"/>
  <c r="L20" i="1" s="1"/>
  <c r="N20" i="1" s="1"/>
  <c r="K20" i="1"/>
  <c r="M20" i="1" s="1"/>
  <c r="O20" i="1" s="1"/>
  <c r="J21" i="1"/>
  <c r="L21" i="1" s="1"/>
  <c r="N21" i="1" s="1"/>
  <c r="K21" i="1"/>
  <c r="M21" i="1" s="1"/>
  <c r="O21" i="1" s="1"/>
  <c r="J22" i="1"/>
  <c r="L22" i="1" s="1"/>
  <c r="N22" i="1" s="1"/>
  <c r="K22" i="1"/>
  <c r="M22" i="1" s="1"/>
  <c r="O22" i="1" s="1"/>
  <c r="K3" i="1"/>
  <c r="M3" i="1" s="1"/>
  <c r="O3" i="1" s="1"/>
  <c r="O23" i="1" s="1"/>
  <c r="J3" i="1"/>
  <c r="L3" i="1" s="1"/>
  <c r="N3" i="1" s="1"/>
  <c r="N23" i="1" s="1"/>
  <c r="L23" i="1" l="1"/>
  <c r="M23" i="1"/>
  <c r="J23" i="1"/>
  <c r="K23" i="1"/>
</calcChain>
</file>

<file path=xl/sharedStrings.xml><?xml version="1.0" encoding="utf-8"?>
<sst xmlns="http://schemas.openxmlformats.org/spreadsheetml/2006/main" count="92" uniqueCount="72">
  <si>
    <t>1.</t>
  </si>
  <si>
    <t>PI330D-10 homokozó</t>
  </si>
  <si>
    <t>sorszám</t>
  </si>
  <si>
    <t>megnevezés(cikkszám)</t>
  </si>
  <si>
    <t>2.</t>
  </si>
  <si>
    <t>3.</t>
  </si>
  <si>
    <t>4.</t>
  </si>
  <si>
    <t>5.</t>
  </si>
  <si>
    <t>6.</t>
  </si>
  <si>
    <t>7.</t>
  </si>
  <si>
    <t>SP330KB sarokülőkék - homokozóhoz</t>
  </si>
  <si>
    <t>ZP330 napvitorla - homokozóhoz</t>
  </si>
  <si>
    <t>HP010K rugós hinta</t>
  </si>
  <si>
    <t>RH210KW-10 barna kettes hinta kicsiknek</t>
  </si>
  <si>
    <t>VL200KW kisvonat</t>
  </si>
  <si>
    <t>UNIVERSAL 4U306KW-15 barna</t>
  </si>
  <si>
    <t>UNIVERSAL 4U238KW-10 barna teljes fém szerk.</t>
  </si>
  <si>
    <t>8.</t>
  </si>
  <si>
    <t>9.</t>
  </si>
  <si>
    <t>VH201KW-10 mérleghinta két férőhelyes</t>
  </si>
  <si>
    <t>https://www.jatszoterek-bonita.hu/merleghinta-ket-fer-helyes-vh201kw-barnav/p1646</t>
  </si>
  <si>
    <t>https://www.playgrounds-bonita.com/universal-4u238kw-brown1/p2104</t>
  </si>
  <si>
    <t>https://www.jatszoterek-bonita.hu/rugos-hinta-lovacska-hp010k/p274</t>
  </si>
  <si>
    <t>https://www.jatszoterek-bonita.hu/lancos-dupla-hinta-rh210kw-barna-teljes-femszerkezet-szab-mag-1-m-/p2447</t>
  </si>
  <si>
    <t>10.</t>
  </si>
  <si>
    <t>Hintacsukló</t>
  </si>
  <si>
    <t>11.</t>
  </si>
  <si>
    <t>Ülőhely</t>
  </si>
  <si>
    <t>https://www.jatszoterek-bonita.hu/universal-4u306kw-barnad329/p2170</t>
  </si>
  <si>
    <t>12.</t>
  </si>
  <si>
    <t>13.</t>
  </si>
  <si>
    <t>https://www.jatszoterek-bonita.hu/vonat-vl200kw-barna/p1776</t>
  </si>
  <si>
    <t>https://www.jatszoterek-bonita.hu/homokozo-3x3-m/p165</t>
  </si>
  <si>
    <t>https://www.jatszoterek-bonita.hu/ul-kek-a-homokozo-teljes-keruletere-3x3-m-sp330kb-kek/p2510</t>
  </si>
  <si>
    <t>https://www.jatszoterek-bonita.hu/technicalSheet.pdf?itemId=576</t>
  </si>
  <si>
    <t>Műszaki tartalom_játszótér_221/108 hrsz_Széchenyi utca_Vámosszabadi</t>
  </si>
  <si>
    <t>14.</t>
  </si>
  <si>
    <t>15.</t>
  </si>
  <si>
    <t>16.</t>
  </si>
  <si>
    <t>Növényzet eltávolítás/gallyazás (felmérés alapján)</t>
  </si>
  <si>
    <t>Gyöngykavics ütéscsillapító felület (minden játékelem alá)</t>
  </si>
  <si>
    <t>Padok telepítéssel</t>
  </si>
  <si>
    <t>Szemetesek telepítéssel</t>
  </si>
  <si>
    <t>Anyag nettó</t>
  </si>
  <si>
    <t>Munkadíj nettó</t>
  </si>
  <si>
    <t>Anyag ÁFA</t>
  </si>
  <si>
    <t>Munkadíj ÁFA</t>
  </si>
  <si>
    <t>Anyag összesen bruttó</t>
  </si>
  <si>
    <t>Munkadíj összesen bruttó</t>
  </si>
  <si>
    <t>Link</t>
  </si>
  <si>
    <t>Mennyiség</t>
  </si>
  <si>
    <t>db</t>
  </si>
  <si>
    <t>m</t>
  </si>
  <si>
    <t>3d kerítés  két személy (1,2m) és egy gazdasági kapuval (4,5m) telepítéssel</t>
  </si>
  <si>
    <t>https://acelkft.hu/termekeink/kozkedvelt-szemetesek/varosi-ii-szemetes</t>
  </si>
  <si>
    <t>https://alexbutor.hu/utcabutor/termekek/egyeb/re-01-easy-sparta-pad-3-szemelyes-tamlas-kulteri-pad/</t>
  </si>
  <si>
    <t>Me.</t>
  </si>
  <si>
    <t>Minősítés (a vonatkozó jogszabályoknak megfelelő tanúsítvány)</t>
  </si>
  <si>
    <t>Anyag ÁFA %</t>
  </si>
  <si>
    <t>Munkadíj ÁFA %</t>
  </si>
  <si>
    <t>Anyag összesen nettó</t>
  </si>
  <si>
    <t>Munkadíj összesen nettó</t>
  </si>
  <si>
    <t>4/a.</t>
  </si>
  <si>
    <t>4/b.</t>
  </si>
  <si>
    <t>8/a.</t>
  </si>
  <si>
    <t>8/b.</t>
  </si>
  <si>
    <t>A játékelemek más gyártó hasonló termékével helyettesíthetők, az árajánlatkérő sablon kizárólag a játekelemektől elvárt műzsaki tartalom miatt jelöl meg konkrét gyártói terméket!!!</t>
  </si>
  <si>
    <t>Dátum:</t>
  </si>
  <si>
    <t>Aláírás:</t>
  </si>
  <si>
    <t>Összesen</t>
  </si>
  <si>
    <t>Szükséges tereperendezés, bontás, elszállítás (felmérés alapján)</t>
  </si>
  <si>
    <t>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</si>
</sst>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20"/>
      <color rgb="FF0061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2" borderId="2" xfId="1" applyFont="1" applyBorder="1" applyAlignment="1">
      <alignment horizontal="center"/>
    </xf>
    <xf numFmtId="0" fontId="2" fillId="3" borderId="2" xfId="2" applyBorder="1" applyAlignment="1">
      <alignment horizontal="center"/>
    </xf>
    <xf numFmtId="0" fontId="2" fillId="3" borderId="2" xfId="2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2" xfId="5" applyBorder="1"/>
    <xf numFmtId="0" fontId="6" fillId="0" borderId="2" xfId="5" applyBorder="1" applyAlignment="1">
      <alignment wrapText="1"/>
    </xf>
    <xf numFmtId="0" fontId="7" fillId="0" borderId="2" xfId="5" applyFont="1" applyBorder="1" applyAlignment="1">
      <alignment horizontal="center"/>
    </xf>
    <xf numFmtId="0" fontId="7" fillId="0" borderId="2" xfId="5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Fill="1" applyBorder="1"/>
    <xf numFmtId="9" fontId="0" fillId="0" borderId="2" xfId="4" applyFont="1" applyBorder="1"/>
    <xf numFmtId="174" fontId="0" fillId="0" borderId="2" xfId="3" applyNumberFormat="1" applyFont="1" applyBorder="1"/>
    <xf numFmtId="174" fontId="0" fillId="0" borderId="2" xfId="0" applyNumberFormat="1" applyBorder="1"/>
    <xf numFmtId="0" fontId="8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9" fontId="0" fillId="0" borderId="0" xfId="4" applyFont="1" applyBorder="1"/>
    <xf numFmtId="174" fontId="0" fillId="0" borderId="0" xfId="3" applyNumberFormat="1" applyFont="1" applyBorder="1"/>
    <xf numFmtId="174" fontId="0" fillId="0" borderId="0" xfId="0" applyNumberFormat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Border="1"/>
    <xf numFmtId="0" fontId="9" fillId="0" borderId="0" xfId="0" applyFont="1" applyBorder="1" applyAlignment="1">
      <alignment horizontal="center"/>
    </xf>
    <xf numFmtId="9" fontId="5" fillId="0" borderId="0" xfId="4" applyFont="1" applyBorder="1"/>
    <xf numFmtId="0" fontId="5" fillId="0" borderId="2" xfId="0" applyFont="1" applyFill="1" applyBorder="1"/>
    <xf numFmtId="0" fontId="5" fillId="0" borderId="2" xfId="0" applyFont="1" applyBorder="1"/>
    <xf numFmtId="0" fontId="5" fillId="0" borderId="3" xfId="0" applyFont="1" applyBorder="1"/>
    <xf numFmtId="174" fontId="5" fillId="0" borderId="3" xfId="3" applyNumberFormat="1" applyFont="1" applyBorder="1"/>
    <xf numFmtId="174" fontId="5" fillId="0" borderId="3" xfId="0" applyNumberFormat="1" applyFont="1" applyBorder="1"/>
    <xf numFmtId="0" fontId="5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9" fontId="5" fillId="0" borderId="2" xfId="4" applyFont="1" applyBorder="1"/>
  </cellXfs>
  <cellStyles count="6">
    <cellStyle name="Bevitel" xfId="2" builtinId="20"/>
    <cellStyle name="Ezres" xfId="3" builtinId="3"/>
    <cellStyle name="Hivatkozás" xfId="5" builtinId="8"/>
    <cellStyle name="Jó" xfId="1" builtinId="26"/>
    <cellStyle name="Normál" xfId="0" builtinId="0"/>
    <cellStyle name="Százalék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tszoterek-bonita.hu/ul-kek-a-homokozo-teljes-keruletere-3x3-m-sp330kb-kek/p2510" TargetMode="External"/><Relationship Id="rId3" Type="http://schemas.openxmlformats.org/officeDocument/2006/relationships/hyperlink" Target="https://www.jatszoterek-bonita.hu/rugos-hinta-lovacska-hp010k/p274" TargetMode="External"/><Relationship Id="rId7" Type="http://schemas.openxmlformats.org/officeDocument/2006/relationships/hyperlink" Target="https://www.jatszoterek-bonita.hu/homokozo-3x3-m/p16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jatszoterek-bonita.hu/merleghinta-ket-fer-helyes-vh201kw-barnav/p1646" TargetMode="External"/><Relationship Id="rId1" Type="http://schemas.openxmlformats.org/officeDocument/2006/relationships/hyperlink" Target="https://www.playgrounds-bonita.com/universal-4u238kw-brown1/p2104" TargetMode="External"/><Relationship Id="rId6" Type="http://schemas.openxmlformats.org/officeDocument/2006/relationships/hyperlink" Target="https://www.jatszoterek-bonita.hu/vonat-vl200kw-barna/p1776" TargetMode="External"/><Relationship Id="rId11" Type="http://schemas.openxmlformats.org/officeDocument/2006/relationships/hyperlink" Target="https://alexbutor.hu/utcabutor/termekek/egyeb/re-01-easy-sparta-pad-3-szemelyes-tamlas-kulteri-pad/" TargetMode="External"/><Relationship Id="rId5" Type="http://schemas.openxmlformats.org/officeDocument/2006/relationships/hyperlink" Target="https://www.jatszoterek-bonita.hu/universal-4u306kw-barnad329/p2170" TargetMode="External"/><Relationship Id="rId10" Type="http://schemas.openxmlformats.org/officeDocument/2006/relationships/hyperlink" Target="https://acelkft.hu/termekeink/kozkedvelt-szemetesek/varosi-ii-szemetes" TargetMode="External"/><Relationship Id="rId4" Type="http://schemas.openxmlformats.org/officeDocument/2006/relationships/hyperlink" Target="https://www.jatszoterek-bonita.hu/lancos-dupla-hinta-rh210kw-barna-teljes-femszerkezet-szab-mag-1-m-/p2447" TargetMode="External"/><Relationship Id="rId9" Type="http://schemas.openxmlformats.org/officeDocument/2006/relationships/hyperlink" Target="https://www.jatszoterek-bonita.hu/technicalSheet.pdf?itemId=5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zoomScaleNormal="100" workbookViewId="0">
      <selection activeCell="J14" sqref="J14"/>
    </sheetView>
  </sheetViews>
  <sheetFormatPr defaultRowHeight="15" x14ac:dyDescent="0.25"/>
  <cols>
    <col min="1" max="1" width="15" customWidth="1"/>
    <col min="2" max="2" width="68.28515625" bestFit="1" customWidth="1"/>
    <col min="3" max="3" width="105.140625" bestFit="1" customWidth="1"/>
    <col min="4" max="4" width="28.85546875" customWidth="1"/>
    <col min="5" max="5" width="33.5703125" customWidth="1"/>
    <col min="6" max="6" width="11.7109375" bestFit="1" customWidth="1"/>
    <col min="7" max="7" width="11.7109375" customWidth="1"/>
    <col min="8" max="8" width="14.5703125" bestFit="1" customWidth="1"/>
    <col min="9" max="9" width="14.5703125" customWidth="1"/>
    <col min="10" max="10" width="20.42578125" bestFit="1" customWidth="1"/>
    <col min="11" max="11" width="23.28515625" bestFit="1" customWidth="1"/>
    <col min="12" max="12" width="13.140625" bestFit="1" customWidth="1"/>
    <col min="13" max="13" width="13.28515625" bestFit="1" customWidth="1"/>
    <col min="14" max="14" width="21.140625" bestFit="1" customWidth="1"/>
    <col min="15" max="15" width="24" bestFit="1" customWidth="1"/>
  </cols>
  <sheetData>
    <row r="1" spans="1:15" ht="47.25" customHeight="1" x14ac:dyDescent="0.35">
      <c r="A1" s="2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3" t="s">
        <v>2</v>
      </c>
      <c r="B2" s="4" t="s">
        <v>3</v>
      </c>
      <c r="C2" s="4" t="s">
        <v>49</v>
      </c>
      <c r="D2" s="3" t="s">
        <v>56</v>
      </c>
      <c r="E2" s="3" t="s">
        <v>50</v>
      </c>
      <c r="F2" s="4" t="s">
        <v>43</v>
      </c>
      <c r="G2" s="4" t="s">
        <v>58</v>
      </c>
      <c r="H2" s="4" t="s">
        <v>44</v>
      </c>
      <c r="I2" s="4" t="s">
        <v>59</v>
      </c>
      <c r="J2" s="4" t="s">
        <v>60</v>
      </c>
      <c r="K2" s="4" t="s">
        <v>61</v>
      </c>
      <c r="L2" s="4" t="s">
        <v>45</v>
      </c>
      <c r="M2" s="4" t="s">
        <v>46</v>
      </c>
      <c r="N2" s="4" t="s">
        <v>47</v>
      </c>
      <c r="O2" s="4" t="s">
        <v>48</v>
      </c>
    </row>
    <row r="3" spans="1:15" x14ac:dyDescent="0.25">
      <c r="A3" s="5" t="s">
        <v>0</v>
      </c>
      <c r="B3" s="6" t="s">
        <v>1</v>
      </c>
      <c r="C3" s="7" t="s">
        <v>32</v>
      </c>
      <c r="D3" s="9" t="s">
        <v>51</v>
      </c>
      <c r="E3" s="9">
        <v>1</v>
      </c>
      <c r="F3" s="6"/>
      <c r="G3" s="13">
        <v>0.27</v>
      </c>
      <c r="H3" s="6"/>
      <c r="I3" s="13">
        <v>0.27</v>
      </c>
      <c r="J3" s="6">
        <f>F3*E3</f>
        <v>0</v>
      </c>
      <c r="K3" s="6">
        <f>H3*E3</f>
        <v>0</v>
      </c>
      <c r="L3" s="14">
        <f>(G3*J3)</f>
        <v>0</v>
      </c>
      <c r="M3" s="6">
        <f>I3*K3</f>
        <v>0</v>
      </c>
      <c r="N3" s="15">
        <f>L3+J3</f>
        <v>0</v>
      </c>
      <c r="O3" s="6">
        <f>M3+K3</f>
        <v>0</v>
      </c>
    </row>
    <row r="4" spans="1:15" x14ac:dyDescent="0.25">
      <c r="A4" s="5" t="s">
        <v>4</v>
      </c>
      <c r="B4" s="6" t="s">
        <v>10</v>
      </c>
      <c r="C4" s="7" t="s">
        <v>33</v>
      </c>
      <c r="D4" s="9" t="s">
        <v>51</v>
      </c>
      <c r="E4" s="9">
        <v>1</v>
      </c>
      <c r="F4" s="6"/>
      <c r="G4" s="13">
        <v>0.27</v>
      </c>
      <c r="H4" s="6"/>
      <c r="I4" s="13">
        <v>0.27</v>
      </c>
      <c r="J4" s="6">
        <f>F4*E4</f>
        <v>0</v>
      </c>
      <c r="K4" s="6">
        <f>H4*E4</f>
        <v>0</v>
      </c>
      <c r="L4" s="14">
        <f t="shared" ref="L4:L22" si="0">(G4*J4)</f>
        <v>0</v>
      </c>
      <c r="M4" s="6">
        <f t="shared" ref="M4:M22" si="1">I4*K4</f>
        <v>0</v>
      </c>
      <c r="N4" s="15">
        <f t="shared" ref="N4:N22" si="2">L4+J4</f>
        <v>0</v>
      </c>
      <c r="O4" s="6">
        <f t="shared" ref="O4:O22" si="3">M4+K4</f>
        <v>0</v>
      </c>
    </row>
    <row r="5" spans="1:15" x14ac:dyDescent="0.25">
      <c r="A5" s="5" t="s">
        <v>5</v>
      </c>
      <c r="B5" s="6" t="s">
        <v>11</v>
      </c>
      <c r="C5" s="7" t="s">
        <v>34</v>
      </c>
      <c r="D5" s="9" t="s">
        <v>51</v>
      </c>
      <c r="E5" s="9">
        <v>1</v>
      </c>
      <c r="F5" s="6"/>
      <c r="G5" s="13">
        <v>0.27</v>
      </c>
      <c r="H5" s="6"/>
      <c r="I5" s="13">
        <v>0.27</v>
      </c>
      <c r="J5" s="6">
        <f>F5*E5</f>
        <v>0</v>
      </c>
      <c r="K5" s="6">
        <f>H5*E5</f>
        <v>0</v>
      </c>
      <c r="L5" s="14">
        <f t="shared" si="0"/>
        <v>0</v>
      </c>
      <c r="M5" s="6">
        <f t="shared" si="1"/>
        <v>0</v>
      </c>
      <c r="N5" s="15">
        <f t="shared" si="2"/>
        <v>0</v>
      </c>
      <c r="O5" s="6">
        <f t="shared" si="3"/>
        <v>0</v>
      </c>
    </row>
    <row r="6" spans="1:15" x14ac:dyDescent="0.25">
      <c r="A6" s="5" t="s">
        <v>6</v>
      </c>
      <c r="B6" s="6" t="s">
        <v>15</v>
      </c>
      <c r="C6" s="8" t="s">
        <v>28</v>
      </c>
      <c r="D6" s="10" t="s">
        <v>51</v>
      </c>
      <c r="E6" s="10">
        <v>1</v>
      </c>
      <c r="F6" s="6"/>
      <c r="G6" s="13">
        <v>0.27</v>
      </c>
      <c r="H6" s="6"/>
      <c r="I6" s="13">
        <v>0.27</v>
      </c>
      <c r="J6" s="6">
        <f>F6*E6</f>
        <v>0</v>
      </c>
      <c r="K6" s="6">
        <f>H6*E6</f>
        <v>0</v>
      </c>
      <c r="L6" s="14">
        <f t="shared" si="0"/>
        <v>0</v>
      </c>
      <c r="M6" s="6">
        <f t="shared" si="1"/>
        <v>0</v>
      </c>
      <c r="N6" s="15">
        <f t="shared" si="2"/>
        <v>0</v>
      </c>
      <c r="O6" s="6">
        <f t="shared" si="3"/>
        <v>0</v>
      </c>
    </row>
    <row r="7" spans="1:15" x14ac:dyDescent="0.25">
      <c r="A7" s="5" t="s">
        <v>62</v>
      </c>
      <c r="B7" s="6" t="s">
        <v>25</v>
      </c>
      <c r="C7" s="8"/>
      <c r="D7" s="10" t="s">
        <v>51</v>
      </c>
      <c r="E7" s="10">
        <v>2</v>
      </c>
      <c r="F7" s="6"/>
      <c r="G7" s="13">
        <v>0.27</v>
      </c>
      <c r="H7" s="6"/>
      <c r="I7" s="13">
        <v>0.27</v>
      </c>
      <c r="J7" s="6">
        <f>F7*E7</f>
        <v>0</v>
      </c>
      <c r="K7" s="6">
        <f>H7*E7</f>
        <v>0</v>
      </c>
      <c r="L7" s="14">
        <f t="shared" si="0"/>
        <v>0</v>
      </c>
      <c r="M7" s="6">
        <f t="shared" si="1"/>
        <v>0</v>
      </c>
      <c r="N7" s="15">
        <f t="shared" si="2"/>
        <v>0</v>
      </c>
      <c r="O7" s="6">
        <f t="shared" si="3"/>
        <v>0</v>
      </c>
    </row>
    <row r="8" spans="1:15" x14ac:dyDescent="0.25">
      <c r="A8" s="5" t="s">
        <v>63</v>
      </c>
      <c r="B8" s="6" t="s">
        <v>27</v>
      </c>
      <c r="C8" s="8"/>
      <c r="D8" s="10" t="s">
        <v>51</v>
      </c>
      <c r="E8" s="10">
        <v>1</v>
      </c>
      <c r="F8" s="6"/>
      <c r="G8" s="13">
        <v>0.27</v>
      </c>
      <c r="H8" s="6"/>
      <c r="I8" s="13">
        <v>0.27</v>
      </c>
      <c r="J8" s="6">
        <f>F8*E8</f>
        <v>0</v>
      </c>
      <c r="K8" s="6">
        <f>H8*E8</f>
        <v>0</v>
      </c>
      <c r="L8" s="14">
        <f t="shared" si="0"/>
        <v>0</v>
      </c>
      <c r="M8" s="6">
        <f t="shared" si="1"/>
        <v>0</v>
      </c>
      <c r="N8" s="15">
        <f t="shared" si="2"/>
        <v>0</v>
      </c>
      <c r="O8" s="6">
        <f t="shared" si="3"/>
        <v>0</v>
      </c>
    </row>
    <row r="9" spans="1:15" x14ac:dyDescent="0.25">
      <c r="A9" s="5" t="s">
        <v>7</v>
      </c>
      <c r="B9" s="6" t="s">
        <v>19</v>
      </c>
      <c r="C9" s="8" t="s">
        <v>20</v>
      </c>
      <c r="D9" s="10" t="s">
        <v>51</v>
      </c>
      <c r="E9" s="10">
        <v>1</v>
      </c>
      <c r="F9" s="6"/>
      <c r="G9" s="13">
        <v>0.27</v>
      </c>
      <c r="H9" s="6"/>
      <c r="I9" s="13">
        <v>0.27</v>
      </c>
      <c r="J9" s="6">
        <f>F9*E9</f>
        <v>0</v>
      </c>
      <c r="K9" s="6">
        <f>H9*E9</f>
        <v>0</v>
      </c>
      <c r="L9" s="14">
        <f t="shared" si="0"/>
        <v>0</v>
      </c>
      <c r="M9" s="6">
        <f t="shared" si="1"/>
        <v>0</v>
      </c>
      <c r="N9" s="15">
        <f t="shared" si="2"/>
        <v>0</v>
      </c>
      <c r="O9" s="6">
        <f t="shared" si="3"/>
        <v>0</v>
      </c>
    </row>
    <row r="10" spans="1:15" x14ac:dyDescent="0.25">
      <c r="A10" s="5" t="s">
        <v>8</v>
      </c>
      <c r="B10" s="6" t="s">
        <v>16</v>
      </c>
      <c r="C10" s="7" t="s">
        <v>21</v>
      </c>
      <c r="D10" s="9" t="s">
        <v>51</v>
      </c>
      <c r="E10" s="9">
        <v>1</v>
      </c>
      <c r="F10" s="6"/>
      <c r="G10" s="13">
        <v>0.27</v>
      </c>
      <c r="H10" s="6"/>
      <c r="I10" s="13">
        <v>0.27</v>
      </c>
      <c r="J10" s="6">
        <f>F10*E10</f>
        <v>0</v>
      </c>
      <c r="K10" s="6">
        <f>H10*E10</f>
        <v>0</v>
      </c>
      <c r="L10" s="14">
        <f t="shared" si="0"/>
        <v>0</v>
      </c>
      <c r="M10" s="6">
        <f t="shared" si="1"/>
        <v>0</v>
      </c>
      <c r="N10" s="15">
        <f t="shared" si="2"/>
        <v>0</v>
      </c>
      <c r="O10" s="6">
        <f t="shared" si="3"/>
        <v>0</v>
      </c>
    </row>
    <row r="11" spans="1:15" x14ac:dyDescent="0.25">
      <c r="A11" s="5" t="s">
        <v>9</v>
      </c>
      <c r="B11" s="6" t="s">
        <v>12</v>
      </c>
      <c r="C11" s="7" t="s">
        <v>22</v>
      </c>
      <c r="D11" s="9" t="s">
        <v>51</v>
      </c>
      <c r="E11" s="9">
        <v>1</v>
      </c>
      <c r="F11" s="6"/>
      <c r="G11" s="13">
        <v>0.27</v>
      </c>
      <c r="H11" s="6"/>
      <c r="I11" s="13">
        <v>0.27</v>
      </c>
      <c r="J11" s="6">
        <f>F11*E11</f>
        <v>0</v>
      </c>
      <c r="K11" s="6">
        <f>H11*E11</f>
        <v>0</v>
      </c>
      <c r="L11" s="14">
        <f t="shared" si="0"/>
        <v>0</v>
      </c>
      <c r="M11" s="6">
        <f t="shared" si="1"/>
        <v>0</v>
      </c>
      <c r="N11" s="15">
        <f t="shared" si="2"/>
        <v>0</v>
      </c>
      <c r="O11" s="6">
        <f t="shared" si="3"/>
        <v>0</v>
      </c>
    </row>
    <row r="12" spans="1:15" x14ac:dyDescent="0.25">
      <c r="A12" s="5" t="s">
        <v>17</v>
      </c>
      <c r="B12" s="6" t="s">
        <v>13</v>
      </c>
      <c r="C12" s="7" t="s">
        <v>23</v>
      </c>
      <c r="D12" s="9" t="s">
        <v>51</v>
      </c>
      <c r="E12" s="9">
        <v>1</v>
      </c>
      <c r="F12" s="6"/>
      <c r="G12" s="13">
        <v>0.27</v>
      </c>
      <c r="H12" s="6"/>
      <c r="I12" s="13">
        <v>0.27</v>
      </c>
      <c r="J12" s="6">
        <f>F12*E12</f>
        <v>0</v>
      </c>
      <c r="K12" s="6">
        <f>H12*E12</f>
        <v>0</v>
      </c>
      <c r="L12" s="14">
        <f t="shared" si="0"/>
        <v>0</v>
      </c>
      <c r="M12" s="6">
        <f t="shared" si="1"/>
        <v>0</v>
      </c>
      <c r="N12" s="15">
        <f t="shared" si="2"/>
        <v>0</v>
      </c>
      <c r="O12" s="6">
        <f t="shared" si="3"/>
        <v>0</v>
      </c>
    </row>
    <row r="13" spans="1:15" x14ac:dyDescent="0.25">
      <c r="A13" s="5" t="s">
        <v>64</v>
      </c>
      <c r="B13" s="6" t="s">
        <v>25</v>
      </c>
      <c r="C13" s="7"/>
      <c r="D13" s="9" t="s">
        <v>51</v>
      </c>
      <c r="E13" s="9">
        <v>4</v>
      </c>
      <c r="F13" s="6"/>
      <c r="G13" s="13">
        <v>0.27</v>
      </c>
      <c r="H13" s="6"/>
      <c r="I13" s="13">
        <v>0.27</v>
      </c>
      <c r="J13" s="6">
        <f>F13*E13</f>
        <v>0</v>
      </c>
      <c r="K13" s="6">
        <f>H13*E13</f>
        <v>0</v>
      </c>
      <c r="L13" s="14">
        <f t="shared" si="0"/>
        <v>0</v>
      </c>
      <c r="M13" s="6">
        <f t="shared" si="1"/>
        <v>0</v>
      </c>
      <c r="N13" s="15">
        <f t="shared" si="2"/>
        <v>0</v>
      </c>
      <c r="O13" s="6">
        <f t="shared" si="3"/>
        <v>0</v>
      </c>
    </row>
    <row r="14" spans="1:15" x14ac:dyDescent="0.25">
      <c r="A14" s="5" t="s">
        <v>65</v>
      </c>
      <c r="B14" s="6" t="s">
        <v>27</v>
      </c>
      <c r="C14" s="7"/>
      <c r="D14" s="9" t="s">
        <v>51</v>
      </c>
      <c r="E14" s="9">
        <v>2</v>
      </c>
      <c r="F14" s="6"/>
      <c r="G14" s="13">
        <v>0.27</v>
      </c>
      <c r="H14" s="6"/>
      <c r="I14" s="13">
        <v>0.27</v>
      </c>
      <c r="J14" s="6">
        <f>F14*E14</f>
        <v>0</v>
      </c>
      <c r="K14" s="6">
        <f>H14*E14</f>
        <v>0</v>
      </c>
      <c r="L14" s="14">
        <f t="shared" si="0"/>
        <v>0</v>
      </c>
      <c r="M14" s="6">
        <f t="shared" si="1"/>
        <v>0</v>
      </c>
      <c r="N14" s="15">
        <f t="shared" si="2"/>
        <v>0</v>
      </c>
      <c r="O14" s="6">
        <f t="shared" si="3"/>
        <v>0</v>
      </c>
    </row>
    <row r="15" spans="1:15" x14ac:dyDescent="0.25">
      <c r="A15" s="5" t="s">
        <v>18</v>
      </c>
      <c r="B15" s="6" t="s">
        <v>14</v>
      </c>
      <c r="C15" s="7" t="s">
        <v>31</v>
      </c>
      <c r="D15" s="9" t="s">
        <v>51</v>
      </c>
      <c r="E15" s="9">
        <v>1</v>
      </c>
      <c r="F15" s="6"/>
      <c r="G15" s="13">
        <v>0.27</v>
      </c>
      <c r="H15" s="6"/>
      <c r="I15" s="13">
        <v>0.27</v>
      </c>
      <c r="J15" s="6">
        <f>F15*E15</f>
        <v>0</v>
      </c>
      <c r="K15" s="6">
        <f>H15*E15</f>
        <v>0</v>
      </c>
      <c r="L15" s="14">
        <f t="shared" si="0"/>
        <v>0</v>
      </c>
      <c r="M15" s="6">
        <f t="shared" si="1"/>
        <v>0</v>
      </c>
      <c r="N15" s="15">
        <f t="shared" si="2"/>
        <v>0</v>
      </c>
      <c r="O15" s="6">
        <f t="shared" si="3"/>
        <v>0</v>
      </c>
    </row>
    <row r="16" spans="1:15" x14ac:dyDescent="0.25">
      <c r="A16" s="5" t="s">
        <v>24</v>
      </c>
      <c r="B16" s="6" t="s">
        <v>41</v>
      </c>
      <c r="C16" s="7" t="s">
        <v>55</v>
      </c>
      <c r="D16" s="9" t="s">
        <v>51</v>
      </c>
      <c r="E16" s="9">
        <v>6</v>
      </c>
      <c r="F16" s="6"/>
      <c r="G16" s="13">
        <v>0.27</v>
      </c>
      <c r="H16" s="6"/>
      <c r="I16" s="13">
        <v>0.27</v>
      </c>
      <c r="J16" s="6">
        <f>F16*E16</f>
        <v>0</v>
      </c>
      <c r="K16" s="6">
        <f>H16*E16</f>
        <v>0</v>
      </c>
      <c r="L16" s="14">
        <f t="shared" si="0"/>
        <v>0</v>
      </c>
      <c r="M16" s="6">
        <f t="shared" si="1"/>
        <v>0</v>
      </c>
      <c r="N16" s="15">
        <f t="shared" si="2"/>
        <v>0</v>
      </c>
      <c r="O16" s="6">
        <f t="shared" si="3"/>
        <v>0</v>
      </c>
    </row>
    <row r="17" spans="1:15" x14ac:dyDescent="0.25">
      <c r="A17" s="5" t="s">
        <v>26</v>
      </c>
      <c r="B17" s="6" t="s">
        <v>42</v>
      </c>
      <c r="C17" s="7" t="s">
        <v>54</v>
      </c>
      <c r="D17" s="9" t="s">
        <v>51</v>
      </c>
      <c r="E17" s="9">
        <v>4</v>
      </c>
      <c r="F17" s="6"/>
      <c r="G17" s="13">
        <v>0.27</v>
      </c>
      <c r="H17" s="6"/>
      <c r="I17" s="13">
        <v>0.27</v>
      </c>
      <c r="J17" s="6">
        <f>F17*E17</f>
        <v>0</v>
      </c>
      <c r="K17" s="6">
        <f>H17*E17</f>
        <v>0</v>
      </c>
      <c r="L17" s="14">
        <f t="shared" si="0"/>
        <v>0</v>
      </c>
      <c r="M17" s="6">
        <f t="shared" si="1"/>
        <v>0</v>
      </c>
      <c r="N17" s="15">
        <f t="shared" si="2"/>
        <v>0</v>
      </c>
      <c r="O17" s="6">
        <f t="shared" si="3"/>
        <v>0</v>
      </c>
    </row>
    <row r="18" spans="1:15" x14ac:dyDescent="0.25">
      <c r="A18" s="5" t="s">
        <v>29</v>
      </c>
      <c r="B18" s="6" t="s">
        <v>53</v>
      </c>
      <c r="C18" s="6"/>
      <c r="D18" s="9" t="s">
        <v>52</v>
      </c>
      <c r="E18" s="9">
        <v>98</v>
      </c>
      <c r="F18" s="6"/>
      <c r="G18" s="13">
        <v>0.27</v>
      </c>
      <c r="H18" s="6"/>
      <c r="I18" s="13">
        <v>0.27</v>
      </c>
      <c r="J18" s="6">
        <f>F18*E18</f>
        <v>0</v>
      </c>
      <c r="K18" s="6">
        <f>H18*E18</f>
        <v>0</v>
      </c>
      <c r="L18" s="14">
        <f t="shared" si="0"/>
        <v>0</v>
      </c>
      <c r="M18" s="6">
        <f t="shared" si="1"/>
        <v>0</v>
      </c>
      <c r="N18" s="15">
        <f t="shared" si="2"/>
        <v>0</v>
      </c>
      <c r="O18" s="6">
        <f t="shared" si="3"/>
        <v>0</v>
      </c>
    </row>
    <row r="19" spans="1:15" x14ac:dyDescent="0.25">
      <c r="A19" s="5" t="s">
        <v>30</v>
      </c>
      <c r="B19" s="6" t="s">
        <v>70</v>
      </c>
      <c r="C19" s="6"/>
      <c r="D19" s="9" t="s">
        <v>51</v>
      </c>
      <c r="E19" s="11">
        <v>1</v>
      </c>
      <c r="F19" s="6"/>
      <c r="G19" s="13">
        <v>0.27</v>
      </c>
      <c r="H19" s="6"/>
      <c r="I19" s="13">
        <v>0.27</v>
      </c>
      <c r="J19" s="6">
        <f>F19*E19</f>
        <v>0</v>
      </c>
      <c r="K19" s="6">
        <f>H19*E19</f>
        <v>0</v>
      </c>
      <c r="L19" s="14">
        <f t="shared" si="0"/>
        <v>0</v>
      </c>
      <c r="M19" s="6">
        <f t="shared" si="1"/>
        <v>0</v>
      </c>
      <c r="N19" s="15">
        <f t="shared" si="2"/>
        <v>0</v>
      </c>
      <c r="O19" s="6">
        <f t="shared" si="3"/>
        <v>0</v>
      </c>
    </row>
    <row r="20" spans="1:15" x14ac:dyDescent="0.25">
      <c r="A20" s="5" t="s">
        <v>36</v>
      </c>
      <c r="B20" s="6" t="s">
        <v>39</v>
      </c>
      <c r="C20" s="6"/>
      <c r="D20" s="9" t="s">
        <v>51</v>
      </c>
      <c r="E20" s="11">
        <v>1</v>
      </c>
      <c r="F20" s="6"/>
      <c r="G20" s="13">
        <v>0.27</v>
      </c>
      <c r="H20" s="6"/>
      <c r="I20" s="13">
        <v>0.27</v>
      </c>
      <c r="J20" s="6">
        <f>F20*E20</f>
        <v>0</v>
      </c>
      <c r="K20" s="6">
        <f>H20*E20</f>
        <v>0</v>
      </c>
      <c r="L20" s="14">
        <f t="shared" si="0"/>
        <v>0</v>
      </c>
      <c r="M20" s="6">
        <f t="shared" si="1"/>
        <v>0</v>
      </c>
      <c r="N20" s="15">
        <f t="shared" si="2"/>
        <v>0</v>
      </c>
      <c r="O20" s="6">
        <f t="shared" si="3"/>
        <v>0</v>
      </c>
    </row>
    <row r="21" spans="1:15" x14ac:dyDescent="0.25">
      <c r="A21" s="5" t="s">
        <v>37</v>
      </c>
      <c r="B21" s="6" t="s">
        <v>40</v>
      </c>
      <c r="C21" s="6"/>
      <c r="D21" s="9" t="s">
        <v>51</v>
      </c>
      <c r="E21" s="11">
        <v>1</v>
      </c>
      <c r="F21" s="6"/>
      <c r="G21" s="13">
        <v>0.27</v>
      </c>
      <c r="H21" s="6"/>
      <c r="I21" s="13">
        <v>0.27</v>
      </c>
      <c r="J21" s="6">
        <f>F21*E21</f>
        <v>0</v>
      </c>
      <c r="K21" s="6">
        <f>H21*E21</f>
        <v>0</v>
      </c>
      <c r="L21" s="14">
        <f t="shared" si="0"/>
        <v>0</v>
      </c>
      <c r="M21" s="6">
        <f t="shared" si="1"/>
        <v>0</v>
      </c>
      <c r="N21" s="15">
        <f t="shared" si="2"/>
        <v>0</v>
      </c>
      <c r="O21" s="6">
        <f t="shared" si="3"/>
        <v>0</v>
      </c>
    </row>
    <row r="22" spans="1:15" x14ac:dyDescent="0.25">
      <c r="A22" s="5" t="s">
        <v>38</v>
      </c>
      <c r="B22" s="12" t="s">
        <v>57</v>
      </c>
      <c r="C22" s="6"/>
      <c r="D22" s="11" t="s">
        <v>51</v>
      </c>
      <c r="E22" s="11">
        <v>1</v>
      </c>
      <c r="F22" s="6"/>
      <c r="G22" s="13">
        <v>0.27</v>
      </c>
      <c r="H22" s="6"/>
      <c r="I22" s="13">
        <v>0.27</v>
      </c>
      <c r="J22" s="6">
        <f>F22*E22</f>
        <v>0</v>
      </c>
      <c r="K22" s="6">
        <f>H22*E22</f>
        <v>0</v>
      </c>
      <c r="L22" s="14">
        <f t="shared" si="0"/>
        <v>0</v>
      </c>
      <c r="M22" s="6">
        <f t="shared" si="1"/>
        <v>0</v>
      </c>
      <c r="N22" s="15">
        <f t="shared" si="2"/>
        <v>0</v>
      </c>
      <c r="O22" s="6">
        <f t="shared" si="3"/>
        <v>0</v>
      </c>
    </row>
    <row r="23" spans="1:15" x14ac:dyDescent="0.25">
      <c r="A23" s="35" t="s">
        <v>69</v>
      </c>
      <c r="B23" s="30"/>
      <c r="C23" s="31"/>
      <c r="D23" s="36"/>
      <c r="E23" s="36"/>
      <c r="F23" s="31"/>
      <c r="G23" s="37"/>
      <c r="H23" s="31"/>
      <c r="I23" s="37"/>
      <c r="J23" s="30">
        <f>SUM(J3:J22)</f>
        <v>0</v>
      </c>
      <c r="K23" s="30">
        <f>SUM(K3:K22)</f>
        <v>0</v>
      </c>
      <c r="L23" s="30">
        <f>SUM(L3:L22)</f>
        <v>0</v>
      </c>
      <c r="M23" s="30">
        <f>SUM(M3:M22)</f>
        <v>0</v>
      </c>
      <c r="N23" s="30">
        <f>SUM(N3:N22)</f>
        <v>0</v>
      </c>
      <c r="O23" s="30">
        <f>SUM(O3:O22)</f>
        <v>0</v>
      </c>
    </row>
    <row r="24" spans="1:15" x14ac:dyDescent="0.25">
      <c r="A24" s="25" t="s">
        <v>71</v>
      </c>
      <c r="B24" s="26"/>
      <c r="C24" s="27"/>
      <c r="D24" s="28"/>
      <c r="E24" s="28"/>
      <c r="F24" s="27"/>
      <c r="G24" s="29"/>
      <c r="H24" s="27"/>
      <c r="I24" s="29"/>
      <c r="J24" s="32"/>
      <c r="K24" s="32"/>
      <c r="L24" s="33"/>
      <c r="M24" s="32"/>
      <c r="N24" s="34"/>
      <c r="O24" s="32">
        <f>N23+O23</f>
        <v>0</v>
      </c>
    </row>
    <row r="25" spans="1:15" x14ac:dyDescent="0.25">
      <c r="A25" s="18"/>
      <c r="B25" s="19"/>
      <c r="C25" s="20"/>
      <c r="D25" s="21"/>
      <c r="E25" s="21"/>
      <c r="F25" s="20"/>
      <c r="G25" s="22"/>
      <c r="H25" s="20"/>
      <c r="I25" s="22"/>
      <c r="J25" s="20"/>
      <c r="K25" s="20"/>
      <c r="L25" s="23"/>
      <c r="M25" s="20"/>
      <c r="N25" s="24"/>
      <c r="O25" s="20"/>
    </row>
    <row r="26" spans="1:15" x14ac:dyDescent="0.25">
      <c r="A26" s="18"/>
      <c r="B26" s="19"/>
      <c r="C26" s="20"/>
      <c r="D26" s="21"/>
      <c r="E26" s="21"/>
      <c r="F26" s="20"/>
      <c r="G26" s="22"/>
      <c r="H26" s="20"/>
      <c r="I26" s="22"/>
      <c r="J26" s="20"/>
      <c r="K26" s="20"/>
      <c r="L26" s="23"/>
      <c r="M26" s="20"/>
      <c r="N26" s="24"/>
      <c r="O26" s="20"/>
    </row>
    <row r="27" spans="1:15" ht="21" x14ac:dyDescent="0.35">
      <c r="A27" s="16" t="s">
        <v>66</v>
      </c>
    </row>
    <row r="28" spans="1:15" ht="21" x14ac:dyDescent="0.35">
      <c r="A28" s="16"/>
    </row>
    <row r="29" spans="1:15" ht="21" x14ac:dyDescent="0.35">
      <c r="A29" s="16"/>
    </row>
    <row r="30" spans="1:15" x14ac:dyDescent="0.25">
      <c r="A30" s="1"/>
    </row>
    <row r="31" spans="1:15" x14ac:dyDescent="0.25">
      <c r="A31" s="1"/>
    </row>
    <row r="32" spans="1:15" x14ac:dyDescent="0.25">
      <c r="A32" s="17" t="s">
        <v>67</v>
      </c>
      <c r="C32" t="s">
        <v>68</v>
      </c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</sheetData>
  <mergeCells count="1">
    <mergeCell ref="A1:O1"/>
  </mergeCells>
  <hyperlinks>
    <hyperlink ref="C10" r:id="rId1" xr:uid="{36EECD99-4E96-41F3-8C7B-C5E2054CADF3}"/>
    <hyperlink ref="C9" r:id="rId2" xr:uid="{4393FAE9-0E43-46E1-B46A-6D9AD677CED3}"/>
    <hyperlink ref="C11" r:id="rId3" xr:uid="{0D363750-F16E-4FB0-A70E-D8C071CD65CD}"/>
    <hyperlink ref="C12" r:id="rId4" xr:uid="{564C1907-E7FD-4E16-ADFC-9909AF564E8D}"/>
    <hyperlink ref="C6" r:id="rId5" xr:uid="{F35C9CB8-27F4-43A6-886C-B9D91D0ACD9A}"/>
    <hyperlink ref="C15" r:id="rId6" xr:uid="{559DDE82-C12E-429C-AEE1-05B408042570}"/>
    <hyperlink ref="C3" r:id="rId7" xr:uid="{C55735C3-BA57-4C3E-B997-A8A7D339F13D}"/>
    <hyperlink ref="C4" r:id="rId8" xr:uid="{71C131ED-E390-4163-8139-43E1803A1906}"/>
    <hyperlink ref="C5" r:id="rId9" xr:uid="{109BE390-9AA3-4E0E-9999-DEF34BEA188F}"/>
    <hyperlink ref="C17" r:id="rId10" xr:uid="{DD374ECA-CFBC-4167-B364-168B5E122255}"/>
    <hyperlink ref="C16" r:id="rId11" xr:uid="{CC836B57-381E-4EC4-ACDD-3FDFB056DF6A}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csibizolee</dc:creator>
  <cp:lastModifiedBy>Ambrus Gellért</cp:lastModifiedBy>
  <dcterms:created xsi:type="dcterms:W3CDTF">2022-01-03T09:31:27Z</dcterms:created>
  <dcterms:modified xsi:type="dcterms:W3CDTF">2023-03-20T15:53:07Z</dcterms:modified>
</cp:coreProperties>
</file>